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8_{5EAF9526-FE5F-A746-BFF8-6FDB7ABA744D}" xr6:coauthVersionLast="36" xr6:coauthVersionMax="36" xr10:uidLastSave="{00000000-0000-0000-0000-000000000000}"/>
  <bookViews>
    <workbookView xWindow="340" yWindow="460" windowWidth="24460" windowHeight="14180" xr2:uid="{FD3E07A2-0924-49AE-9228-11238D8CB4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H37" i="1"/>
  <c r="H33" i="1"/>
  <c r="D37" i="1"/>
  <c r="D34" i="1"/>
  <c r="H30" i="1"/>
  <c r="D30" i="1"/>
  <c r="H27" i="1"/>
  <c r="D27" i="1"/>
  <c r="H24" i="1"/>
  <c r="D24" i="1"/>
  <c r="H21" i="1"/>
  <c r="D21" i="1"/>
  <c r="H17" i="1"/>
  <c r="D17" i="1"/>
  <c r="H14" i="1"/>
  <c r="D14" i="1"/>
  <c r="H10" i="1"/>
  <c r="D10" i="1"/>
  <c r="H6" i="1"/>
  <c r="D6" i="1"/>
</calcChain>
</file>

<file path=xl/sharedStrings.xml><?xml version="1.0" encoding="utf-8"?>
<sst xmlns="http://schemas.openxmlformats.org/spreadsheetml/2006/main" count="21" uniqueCount="19">
  <si>
    <t>Golden Heart Administrative Professionals Billing Reconciliation</t>
  </si>
  <si>
    <t>Invoice#</t>
  </si>
  <si>
    <t>Bank Statement Information</t>
  </si>
  <si>
    <t>From Date</t>
  </si>
  <si>
    <t>To Date</t>
  </si>
  <si>
    <t>Received Amount</t>
  </si>
  <si>
    <t>Billing Services</t>
  </si>
  <si>
    <t>January Totals</t>
  </si>
  <si>
    <t>February Totals</t>
  </si>
  <si>
    <t>March Totals</t>
  </si>
  <si>
    <t>April Totals</t>
  </si>
  <si>
    <t>May Totals</t>
  </si>
  <si>
    <t>June Totals</t>
  </si>
  <si>
    <t>July Totals</t>
  </si>
  <si>
    <t>August Totals</t>
  </si>
  <si>
    <t>Grand Total Collected</t>
  </si>
  <si>
    <t>GHAP Billing Invoice Information</t>
  </si>
  <si>
    <t>Grand Total Billed</t>
  </si>
  <si>
    <t xml:space="preserve"> (unreconciled)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</si>
</sst>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43" fontId="2" fillId="0" borderId="0" xfId="2" applyFont="1" applyAlignment="1">
      <alignment horizontal="center"/>
    </xf>
    <xf numFmtId="43" fontId="0" fillId="0" borderId="0" xfId="2" applyFont="1"/>
    <xf numFmtId="0" fontId="0" fillId="0" borderId="0" xfId="0" applyAlignment="1">
      <alignment horizontal="right"/>
    </xf>
    <xf numFmtId="44" fontId="0" fillId="0" borderId="1" xfId="1" applyFont="1" applyBorder="1"/>
    <xf numFmtId="44" fontId="0" fillId="0" borderId="2" xfId="1" applyFont="1" applyBorder="1"/>
    <xf numFmtId="44" fontId="0" fillId="0" borderId="0" xfId="1" applyFont="1" applyBorder="1"/>
    <xf numFmtId="9" fontId="0" fillId="0" borderId="0" xfId="3" applyFont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2F65-27DD-4E1B-999B-804B5A83492E}">
  <dimension ref="A1:H38"/>
  <sheetViews>
    <sheetView tabSelected="1" workbookViewId="0">
      <selection activeCell="M41" sqref="M41"/>
    </sheetView>
  </sheetViews>
  <sheetFormatPr baseColWidth="10" defaultColWidth="8.83203125" defaultRowHeight="15" x14ac:dyDescent="0.2"/>
  <cols>
    <col min="1" max="1" width="10.5" style="9" customWidth="1"/>
    <col min="2" max="2" width="10.6640625" style="9" bestFit="1" customWidth="1"/>
    <col min="4" max="4" width="15.33203125" style="1" bestFit="1" customWidth="1"/>
    <col min="5" max="5" width="1.83203125" customWidth="1"/>
    <col min="6" max="6" width="10.1640625" style="9" bestFit="1" customWidth="1"/>
    <col min="7" max="7" width="10.5" style="9" customWidth="1"/>
    <col min="8" max="8" width="18.5" style="11" bestFit="1" customWidth="1"/>
  </cols>
  <sheetData>
    <row r="1" spans="1:8" s="2" customFormat="1" x14ac:dyDescent="0.2">
      <c r="A1" s="19" t="s">
        <v>0</v>
      </c>
      <c r="B1" s="19"/>
      <c r="C1" s="19"/>
      <c r="D1" s="19"/>
      <c r="E1" s="19"/>
      <c r="F1" s="19"/>
      <c r="G1" s="19"/>
      <c r="H1" s="19"/>
    </row>
    <row r="2" spans="1:8" s="2" customFormat="1" x14ac:dyDescent="0.2">
      <c r="A2" s="17" t="s">
        <v>16</v>
      </c>
      <c r="B2" s="17"/>
      <c r="C2" s="17"/>
      <c r="D2" s="17"/>
      <c r="E2" s="5"/>
      <c r="F2" s="18" t="s">
        <v>2</v>
      </c>
      <c r="G2" s="18"/>
      <c r="H2" s="18"/>
    </row>
    <row r="3" spans="1:8" s="3" customFormat="1" x14ac:dyDescent="0.2">
      <c r="A3" s="8" t="s">
        <v>3</v>
      </c>
      <c r="B3" s="8" t="s">
        <v>4</v>
      </c>
      <c r="C3" s="3" t="s">
        <v>1</v>
      </c>
      <c r="D3" s="4" t="s">
        <v>6</v>
      </c>
      <c r="E3" s="6"/>
      <c r="F3" s="8" t="s">
        <v>3</v>
      </c>
      <c r="G3" s="8" t="s">
        <v>4</v>
      </c>
      <c r="H3" s="10" t="s">
        <v>5</v>
      </c>
    </row>
    <row r="4" spans="1:8" x14ac:dyDescent="0.2">
      <c r="B4" s="9">
        <v>44546</v>
      </c>
      <c r="C4">
        <v>6912</v>
      </c>
      <c r="D4" s="1">
        <v>175</v>
      </c>
      <c r="E4" s="7"/>
    </row>
    <row r="5" spans="1:8" x14ac:dyDescent="0.2">
      <c r="A5" s="9">
        <v>44562</v>
      </c>
      <c r="B5" s="9">
        <v>44592</v>
      </c>
      <c r="C5">
        <v>6951</v>
      </c>
      <c r="D5" s="1">
        <v>8454.56</v>
      </c>
      <c r="E5" s="7"/>
      <c r="F5" s="9">
        <v>44562</v>
      </c>
      <c r="G5" s="9">
        <v>44592</v>
      </c>
      <c r="H5" s="11">
        <v>13080.47</v>
      </c>
    </row>
    <row r="6" spans="1:8" x14ac:dyDescent="0.2">
      <c r="C6" s="12" t="s">
        <v>7</v>
      </c>
      <c r="D6" s="13">
        <f>SUM(D4:D5)</f>
        <v>8629.56</v>
      </c>
      <c r="E6" s="7"/>
      <c r="H6" s="13">
        <f>SUM(H4:H5)</f>
        <v>13080.47</v>
      </c>
    </row>
    <row r="7" spans="1:8" x14ac:dyDescent="0.2">
      <c r="E7" s="7"/>
    </row>
    <row r="8" spans="1:8" x14ac:dyDescent="0.2">
      <c r="A8" s="9">
        <v>44593</v>
      </c>
      <c r="B8" s="9">
        <v>44620</v>
      </c>
      <c r="C8">
        <v>7018</v>
      </c>
      <c r="D8" s="1">
        <v>7101.48</v>
      </c>
      <c r="E8" s="7"/>
      <c r="F8" s="9">
        <v>44593</v>
      </c>
      <c r="G8" s="9">
        <v>44620</v>
      </c>
      <c r="H8" s="11">
        <v>22150.83</v>
      </c>
    </row>
    <row r="9" spans="1:8" x14ac:dyDescent="0.2">
      <c r="B9" s="9">
        <v>44608</v>
      </c>
      <c r="C9">
        <v>6996</v>
      </c>
      <c r="D9" s="1">
        <v>11531.15</v>
      </c>
      <c r="E9" s="7"/>
    </row>
    <row r="10" spans="1:8" x14ac:dyDescent="0.2">
      <c r="C10" s="12" t="s">
        <v>8</v>
      </c>
      <c r="D10" s="13">
        <f>SUM(D8:D9)</f>
        <v>18632.629999999997</v>
      </c>
      <c r="E10" s="7"/>
      <c r="H10" s="13">
        <f>SUM(H8:H9)</f>
        <v>22150.83</v>
      </c>
    </row>
    <row r="11" spans="1:8" x14ac:dyDescent="0.2">
      <c r="E11" s="7"/>
    </row>
    <row r="12" spans="1:8" x14ac:dyDescent="0.2">
      <c r="A12" s="9">
        <v>44621</v>
      </c>
      <c r="B12" s="9">
        <v>44651</v>
      </c>
      <c r="C12">
        <v>7059</v>
      </c>
      <c r="D12" s="1">
        <v>10680.41</v>
      </c>
      <c r="E12" s="7"/>
      <c r="F12" s="9">
        <v>44621</v>
      </c>
      <c r="G12" s="9">
        <v>44651</v>
      </c>
      <c r="H12" s="11">
        <v>8131.6</v>
      </c>
    </row>
    <row r="13" spans="1:8" x14ac:dyDescent="0.2">
      <c r="B13" s="9">
        <v>44636</v>
      </c>
      <c r="C13">
        <v>7043</v>
      </c>
      <c r="D13" s="1">
        <v>9870.73</v>
      </c>
      <c r="E13" s="7"/>
    </row>
    <row r="14" spans="1:8" x14ac:dyDescent="0.2">
      <c r="C14" s="12" t="s">
        <v>9</v>
      </c>
      <c r="D14" s="13">
        <f>SUM(D12:D13)</f>
        <v>20551.14</v>
      </c>
      <c r="E14" s="7"/>
      <c r="H14" s="13">
        <f>SUM(H12:H13)</f>
        <v>8131.6</v>
      </c>
    </row>
    <row r="15" spans="1:8" x14ac:dyDescent="0.2">
      <c r="E15" s="7"/>
    </row>
    <row r="16" spans="1:8" x14ac:dyDescent="0.2">
      <c r="A16" s="9">
        <v>44652</v>
      </c>
      <c r="B16" s="9">
        <v>44681</v>
      </c>
      <c r="C16">
        <v>7083</v>
      </c>
      <c r="D16" s="1">
        <v>7566</v>
      </c>
      <c r="E16" s="7"/>
      <c r="F16" s="9">
        <v>44652</v>
      </c>
      <c r="G16" s="9">
        <v>44681</v>
      </c>
      <c r="H16" s="11">
        <v>5721.33</v>
      </c>
    </row>
    <row r="17" spans="1:8" x14ac:dyDescent="0.2">
      <c r="C17" s="12" t="s">
        <v>10</v>
      </c>
      <c r="D17" s="13">
        <f>SUM(D15:D16)</f>
        <v>7566</v>
      </c>
      <c r="E17" s="7"/>
      <c r="H17" s="13">
        <f>SUM(H15:H16)</f>
        <v>5721.33</v>
      </c>
    </row>
    <row r="18" spans="1:8" x14ac:dyDescent="0.2">
      <c r="E18" s="7"/>
    </row>
    <row r="19" spans="1:8" x14ac:dyDescent="0.2">
      <c r="B19" s="9">
        <v>44697</v>
      </c>
      <c r="C19">
        <v>7104</v>
      </c>
      <c r="D19" s="1">
        <v>2648.89</v>
      </c>
      <c r="E19" s="7"/>
    </row>
    <row r="20" spans="1:8" x14ac:dyDescent="0.2">
      <c r="B20" s="9">
        <v>44706</v>
      </c>
      <c r="C20">
        <v>7120</v>
      </c>
      <c r="D20" s="1">
        <v>8423.6200000000008</v>
      </c>
      <c r="E20" s="7"/>
      <c r="F20" s="9">
        <v>44682</v>
      </c>
      <c r="G20" s="9">
        <v>44712</v>
      </c>
      <c r="H20" s="11">
        <v>4246.32</v>
      </c>
    </row>
    <row r="21" spans="1:8" x14ac:dyDescent="0.2">
      <c r="C21" s="12" t="s">
        <v>11</v>
      </c>
      <c r="D21" s="13">
        <f>SUM(D19:D20)</f>
        <v>11072.51</v>
      </c>
      <c r="E21" s="7"/>
      <c r="H21" s="13">
        <f>SUM(H19:H20)</f>
        <v>4246.32</v>
      </c>
    </row>
    <row r="22" spans="1:8" x14ac:dyDescent="0.2">
      <c r="E22" s="7"/>
    </row>
    <row r="23" spans="1:8" x14ac:dyDescent="0.2">
      <c r="A23" s="9">
        <v>44713</v>
      </c>
      <c r="B23" s="9">
        <v>44742</v>
      </c>
      <c r="C23">
        <v>7159</v>
      </c>
      <c r="D23" s="1">
        <v>13871.87</v>
      </c>
      <c r="E23" s="7"/>
      <c r="F23" s="9">
        <v>44713</v>
      </c>
      <c r="G23" s="9">
        <v>44742</v>
      </c>
      <c r="H23" s="11">
        <v>8770.41</v>
      </c>
    </row>
    <row r="24" spans="1:8" x14ac:dyDescent="0.2">
      <c r="C24" s="12" t="s">
        <v>12</v>
      </c>
      <c r="D24" s="13">
        <f>SUM(D22:D23)</f>
        <v>13871.87</v>
      </c>
      <c r="E24" s="7"/>
      <c r="H24" s="13">
        <f>SUM(H22:H23)</f>
        <v>8770.41</v>
      </c>
    </row>
    <row r="25" spans="1:8" x14ac:dyDescent="0.2">
      <c r="E25" s="7"/>
    </row>
    <row r="26" spans="1:8" x14ac:dyDescent="0.2">
      <c r="A26" s="9">
        <v>44743</v>
      </c>
      <c r="B26" s="9">
        <v>44773</v>
      </c>
      <c r="C26">
        <v>7192</v>
      </c>
      <c r="D26" s="1">
        <v>1443.62</v>
      </c>
      <c r="E26" s="7"/>
      <c r="F26" s="9">
        <v>44743</v>
      </c>
      <c r="G26" s="9">
        <v>44773</v>
      </c>
      <c r="H26" s="11">
        <v>2393.39</v>
      </c>
    </row>
    <row r="27" spans="1:8" x14ac:dyDescent="0.2">
      <c r="C27" s="12" t="s">
        <v>13</v>
      </c>
      <c r="D27" s="13">
        <f>SUM(D25:D26)</f>
        <v>1443.62</v>
      </c>
      <c r="E27" s="7"/>
      <c r="H27" s="13">
        <f>SUM(H25:H26)</f>
        <v>2393.39</v>
      </c>
    </row>
    <row r="28" spans="1:8" x14ac:dyDescent="0.2">
      <c r="E28" s="7"/>
    </row>
    <row r="29" spans="1:8" x14ac:dyDescent="0.2">
      <c r="A29" s="9">
        <v>44774</v>
      </c>
      <c r="B29" s="9">
        <v>44804</v>
      </c>
      <c r="C29">
        <v>7227</v>
      </c>
      <c r="D29" s="1">
        <v>1870.37</v>
      </c>
      <c r="E29" s="7"/>
      <c r="F29" s="9">
        <v>44774</v>
      </c>
      <c r="G29" s="9">
        <v>44804</v>
      </c>
      <c r="H29" s="11">
        <v>851.34</v>
      </c>
    </row>
    <row r="30" spans="1:8" x14ac:dyDescent="0.2">
      <c r="C30" s="12" t="s">
        <v>14</v>
      </c>
      <c r="D30" s="13">
        <f>SUM(D28:D29)</f>
        <v>1870.37</v>
      </c>
      <c r="E30" s="7"/>
      <c r="H30" s="13">
        <f>SUM(H28:H29)</f>
        <v>851.34</v>
      </c>
    </row>
    <row r="31" spans="1:8" x14ac:dyDescent="0.2">
      <c r="C31" s="12"/>
      <c r="D31" s="15"/>
      <c r="E31" s="7"/>
      <c r="H31" s="15"/>
    </row>
    <row r="32" spans="1:8" x14ac:dyDescent="0.2">
      <c r="A32" s="9">
        <v>44805</v>
      </c>
      <c r="B32" s="9">
        <v>44834</v>
      </c>
      <c r="C32">
        <v>7262</v>
      </c>
      <c r="D32" s="1">
        <v>33.85</v>
      </c>
      <c r="E32" s="7"/>
      <c r="F32" s="9">
        <v>44805</v>
      </c>
      <c r="G32" s="9">
        <v>44834</v>
      </c>
      <c r="H32" s="11">
        <v>686.25</v>
      </c>
    </row>
    <row r="33" spans="3:8" x14ac:dyDescent="0.2">
      <c r="C33">
        <v>7274</v>
      </c>
      <c r="D33" s="1">
        <v>170.08</v>
      </c>
      <c r="E33" s="7"/>
      <c r="F33" s="20" t="s">
        <v>18</v>
      </c>
      <c r="G33" s="20"/>
      <c r="H33" s="13">
        <f>SUM(H31:H32)</f>
        <v>686.25</v>
      </c>
    </row>
    <row r="34" spans="3:8" x14ac:dyDescent="0.2">
      <c r="D34" s="13">
        <f>SUM(D32:D33)</f>
        <v>203.93</v>
      </c>
      <c r="E34" s="7"/>
    </row>
    <row r="35" spans="3:8" x14ac:dyDescent="0.2">
      <c r="E35" s="7"/>
    </row>
    <row r="36" spans="3:8" x14ac:dyDescent="0.2">
      <c r="E36" s="7"/>
    </row>
    <row r="37" spans="3:8" ht="16" thickBot="1" x14ac:dyDescent="0.25">
      <c r="C37" s="12" t="s">
        <v>17</v>
      </c>
      <c r="D37" s="14">
        <f>D6+D10+D14+D17+D21+D24+D27+D30+D34</f>
        <v>83841.629999999976</v>
      </c>
      <c r="E37" s="7"/>
      <c r="G37" s="12" t="s">
        <v>15</v>
      </c>
      <c r="H37" s="14">
        <f>H6+H10+H14+H17+H21+H24+H27+H30+H33</f>
        <v>66031.94</v>
      </c>
    </row>
    <row r="38" spans="3:8" ht="16" thickTop="1" x14ac:dyDescent="0.2">
      <c r="G38" s="16">
        <f>H37/D37</f>
        <v>0.78757939224225504</v>
      </c>
    </row>
  </sheetData>
  <mergeCells count="4">
    <mergeCell ref="A2:D2"/>
    <mergeCell ref="F2:H2"/>
    <mergeCell ref="A1:H1"/>
    <mergeCell ref="F33:G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Martin</dc:creator>
  <cp:lastModifiedBy>Brian Taylor</cp:lastModifiedBy>
  <cp:lastPrinted>2022-10-13T20:42:01Z</cp:lastPrinted>
  <dcterms:created xsi:type="dcterms:W3CDTF">2022-09-22T22:30:30Z</dcterms:created>
  <dcterms:modified xsi:type="dcterms:W3CDTF">2022-10-13T22:29:33Z</dcterms:modified>
</cp:coreProperties>
</file>